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<sst xmlns="http://schemas.openxmlformats.org/spreadsheetml/2006/main" count="80" uniqueCount="63">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</sst>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zoomScale="160" zoomScaleNormal="160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2019</v>
      </c>
      <c r="D2" s="10">
        <v>2018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723354</v>
      </c>
      <c r="D4" s="28">
        <f>SUM(D5:D11)</f>
        <v>648563.62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665336</v>
      </c>
      <c r="D8" s="30">
        <v>540103.32999999996</v>
      </c>
      <c r="E8" s="31">
        <v>4140</v>
      </c>
    </row>
    <row r="9" spans="1:5" x14ac:dyDescent="0.2">
      <c r="A9" s="19"/>
      <c r="B9" s="20" t="s">
        <v>47</v>
      </c>
      <c r="C9" s="29">
        <v>54068</v>
      </c>
      <c r="D9" s="30">
        <v>101810.29</v>
      </c>
      <c r="E9" s="31">
        <v>4150</v>
      </c>
    </row>
    <row r="10" spans="1:5" x14ac:dyDescent="0.2">
      <c r="A10" s="19"/>
      <c r="B10" s="20" t="s">
        <v>48</v>
      </c>
      <c r="C10" s="29">
        <v>3950</v>
      </c>
      <c r="D10" s="30">
        <v>6650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16929530.670000002</v>
      </c>
      <c r="D12" s="28">
        <f>SUM(D13:D14)</f>
        <v>16305665.280000001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1889517.95</v>
      </c>
      <c r="D13" s="30">
        <v>2465652.56</v>
      </c>
      <c r="E13" s="31">
        <v>4210</v>
      </c>
    </row>
    <row r="14" spans="1:5" x14ac:dyDescent="0.2">
      <c r="A14" s="19"/>
      <c r="B14" s="20" t="s">
        <v>52</v>
      </c>
      <c r="C14" s="29">
        <v>15040012.720000001</v>
      </c>
      <c r="D14" s="30">
        <v>13840012.720000001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17652884.670000002</v>
      </c>
      <c r="D22" s="3">
        <f>SUM(D4+D12+D15)</f>
        <v>16954228.900000002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14002981.569999998</v>
      </c>
      <c r="D25" s="28">
        <f>SUM(D26:D28)</f>
        <v>14056180.379999999</v>
      </c>
      <c r="E25" s="31" t="s">
        <v>55</v>
      </c>
    </row>
    <row r="26" spans="1:5" x14ac:dyDescent="0.2">
      <c r="A26" s="19"/>
      <c r="B26" s="20" t="s">
        <v>37</v>
      </c>
      <c r="C26" s="29">
        <v>11591962.359999999</v>
      </c>
      <c r="D26" s="30">
        <v>11667963.529999999</v>
      </c>
      <c r="E26" s="31">
        <v>5110</v>
      </c>
    </row>
    <row r="27" spans="1:5" x14ac:dyDescent="0.2">
      <c r="A27" s="19"/>
      <c r="B27" s="20" t="s">
        <v>16</v>
      </c>
      <c r="C27" s="29">
        <v>1195151.8799999999</v>
      </c>
      <c r="D27" s="30">
        <v>1111711.95</v>
      </c>
      <c r="E27" s="31">
        <v>5120</v>
      </c>
    </row>
    <row r="28" spans="1:5" x14ac:dyDescent="0.2">
      <c r="A28" s="19"/>
      <c r="B28" s="20" t="s">
        <v>17</v>
      </c>
      <c r="C28" s="29">
        <v>1215867.33</v>
      </c>
      <c r="D28" s="30">
        <v>1276504.8999999999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2738817.05</v>
      </c>
      <c r="D29" s="28">
        <f>SUM(D30:D38)</f>
        <v>2707487.79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2496433.0499999998</v>
      </c>
      <c r="D33" s="30">
        <v>2394903.79</v>
      </c>
      <c r="E33" s="31">
        <v>5240</v>
      </c>
    </row>
    <row r="34" spans="1:5" x14ac:dyDescent="0.2">
      <c r="A34" s="19"/>
      <c r="B34" s="20" t="s">
        <v>22</v>
      </c>
      <c r="C34" s="29">
        <v>116984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125400</v>
      </c>
      <c r="D37" s="30">
        <v>195600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376304.06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376304.06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16741798.619999997</v>
      </c>
      <c r="D59" s="3">
        <f>SUM(D56+D49+D43+D39+D29+D25)</f>
        <v>17139972.23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911086.05000000447</v>
      </c>
      <c r="D61" s="28">
        <f>D22-D59</f>
        <v>-185743.32999999821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A63" s="38" t="s">
        <v>57</v>
      </c>
      <c r="B63" s="1"/>
      <c r="C63" s="1"/>
      <c r="D63" s="1"/>
      <c r="E63" s="1"/>
      <c r="F63" s="1"/>
      <c r="G63" s="1"/>
      <c r="H63" s="1"/>
      <c r="I63" s="1"/>
    </row>
    <row r="65" spans="2:3" ht="17.25" customHeight="1" x14ac:dyDescent="0.2">
      <c r="B65" s="39" t="s">
        <v>58</v>
      </c>
      <c r="C65" s="39" t="s">
        <v>58</v>
      </c>
    </row>
    <row r="66" spans="2:3" x14ac:dyDescent="0.2">
      <c r="B66" s="40" t="s">
        <v>59</v>
      </c>
      <c r="C66" s="41" t="s">
        <v>60</v>
      </c>
    </row>
    <row r="67" spans="2:3" x14ac:dyDescent="0.2">
      <c r="B67" s="39" t="s">
        <v>61</v>
      </c>
      <c r="C67" s="41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2018-03-04T05:17:13Z</cp:lastPrinted>
  <dcterms:created xsi:type="dcterms:W3CDTF">2012-12-11T20:29:16Z</dcterms:created>
  <dcterms:modified xsi:type="dcterms:W3CDTF">2020-01-31T17:20:01Z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